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48" documentId="8_{F3515AB5-31B3-4014-B933-A798234F6455}" xr6:coauthVersionLast="47" xr6:coauthVersionMax="47" xr10:uidLastSave="{E33CC227-9F65-4BC3-94B0-03298282848B}"/>
  <bookViews>
    <workbookView xWindow="-110" yWindow="-110" windowWidth="19420" windowHeight="10420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<sst xmlns="http://schemas.openxmlformats.org/spreadsheetml/2006/main" count="37" uniqueCount="35">
  <si>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</si>
  <si>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</si>
  <si>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</si>
  <si>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</si>
  <si>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</si>
  <si>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</si>
  <si>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</si>
  <si>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</si>
  <si>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</si>
  <si>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</si>
  <si>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</si>
  <si>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</si>
  <si>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</si>
  <si>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</si>
  <si>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</si>
  <si>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</si>
  <si>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</si>
  <si>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</si>
  <si>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</si>
  <si>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</si>
  <si>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</si>
  <si>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</si>
  <si>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</si>
  <si>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</si>
  <si>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</si>
  <si>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</si>
  <si>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</si>
  <si>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</si>
  <si>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23.2 del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</si>
  <si>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17 del disciplinare di gara (NB: il valore è indicato preventivamente a solo titolo di esempio)</t>
    </r>
  </si>
  <si>
    <t>Importo finale garanzia definitiva</t>
  </si>
  <si>
    <t>CLASSIFICAZIONE DEL DOCUMENTO: CONSIP PUBLIC</t>
  </si>
  <si>
    <t>B.  Ulteriori riduzioni fino a un massimo del 20%</t>
  </si>
  <si>
    <t>ALLEGATO 3
FOGLIO DI CALCOLO RIDUZIONE GARANZIA PROVVISORIA E DEFINITIVA 
PROCEDURA APERTA PER L’APPALTO DI SERVIZI PER LA PROGETTAZIONE, REALIZZAZIONE E GESTIONE DI UNITÀ FORMATIVE MULTIMEDIALI E DEI SERVIZI ACCESSORI E DI SUPPORTO - ED. 3
PER INAIL
ID 2881</t>
  </si>
  <si>
    <t>Possesso di certificazione ISO/IEC 27001:2022 per i Sistemi di gestione per la sicurezza delle informazioni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</si>
</sst>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0.0000%"/>
    <numFmt numFmtId="167" formatCode="[$€-2]\ #,##0.00;[Red]\-[$€-2]\ 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9" fontId="19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0" fillId="6" borderId="0" xfId="0" applyFill="1"/>
    <xf numFmtId="0" fontId="18" fillId="6" borderId="0" xfId="0" applyFont="1" applyFill="1"/>
    <xf numFmtId="0" fontId="0" fillId="6" borderId="0" xfId="0" applyFill="1" applyAlignment="1">
      <alignment vertical="center" wrapText="1"/>
    </xf>
    <xf numFmtId="0" fontId="16" fillId="6" borderId="0" xfId="0" applyFont="1" applyFill="1" applyAlignment="1">
      <alignment horizontal="center" vertical="center" wrapText="1"/>
    </xf>
    <xf numFmtId="0" fontId="0" fillId="6" borderId="0" xfId="0" applyFill="1" applyAlignment="1">
      <alignment wrapText="1"/>
    </xf>
    <xf numFmtId="166" fontId="6" fillId="4" borderId="1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Alignment="1">
      <alignment horizontal="left" vertical="center" wrapText="1"/>
    </xf>
    <xf numFmtId="0" fontId="18" fillId="6" borderId="0" xfId="0" applyFont="1" applyFill="1" applyAlignment="1">
      <alignment horizontal="left" vertical="center" wrapText="1"/>
    </xf>
    <xf numFmtId="0" fontId="11" fillId="6" borderId="0" xfId="0" applyFont="1" applyFill="1" applyAlignment="1">
      <alignment horizontal="left" vertical="center" wrapText="1"/>
    </xf>
    <xf numFmtId="0" fontId="11" fillId="6" borderId="0" xfId="0" applyFont="1" applyFill="1" applyAlignment="1">
      <alignment horizontal="left" vertical="center"/>
    </xf>
    <xf numFmtId="0" fontId="6" fillId="6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7" fontId="6" fillId="4" borderId="2" xfId="2" applyNumberFormat="1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89"/>
  <sheetViews>
    <sheetView zoomScale="70" zoomScaleNormal="70" workbookViewId="0">
      <selection activeCell="C2" sqref="C2:D2"/>
    </sheetView>
  </sheetViews>
  <sheetFormatPr defaultRowHeight="14.5" x14ac:dyDescent="0.35"/>
  <cols>
    <col min="1" max="2" width="2.453125" style="21" customWidth="1"/>
    <col min="3" max="3" width="20.26953125" customWidth="1"/>
    <col min="4" max="4" width="86" style="21" customWidth="1"/>
    <col min="5" max="52" width="8.7265625" style="21"/>
  </cols>
  <sheetData>
    <row r="1" spans="3:4" s="21" customFormat="1" ht="35" customHeight="1" x14ac:dyDescent="0.35">
      <c r="C1" s="31" t="s">
        <v>31</v>
      </c>
      <c r="D1" s="31"/>
    </row>
    <row r="2" spans="3:4" s="21" customFormat="1" ht="152" customHeight="1" x14ac:dyDescent="0.35">
      <c r="C2" s="29" t="s">
        <v>33</v>
      </c>
      <c r="D2" s="30"/>
    </row>
    <row r="3" spans="3:4" s="21" customFormat="1" x14ac:dyDescent="0.35"/>
    <row r="4" spans="3:4" s="22" customFormat="1" ht="31.5" customHeight="1" x14ac:dyDescent="0.35">
      <c r="C4" s="28" t="s">
        <v>14</v>
      </c>
      <c r="D4" s="28"/>
    </row>
    <row r="5" spans="3:4" s="22" customFormat="1" ht="31.5" customHeight="1" x14ac:dyDescent="0.35">
      <c r="C5" s="28" t="s">
        <v>15</v>
      </c>
      <c r="D5" s="28"/>
    </row>
    <row r="6" spans="3:4" s="22" customFormat="1" ht="31.5" customHeight="1" x14ac:dyDescent="0.35">
      <c r="C6" s="28" t="s">
        <v>16</v>
      </c>
      <c r="D6" s="28"/>
    </row>
    <row r="7" spans="3:4" s="21" customFormat="1" x14ac:dyDescent="0.35">
      <c r="C7" s="27"/>
      <c r="D7" s="27"/>
    </row>
    <row r="8" spans="3:4" s="21" customFormat="1" x14ac:dyDescent="0.35">
      <c r="C8" s="28" t="s">
        <v>17</v>
      </c>
      <c r="D8" s="28"/>
    </row>
    <row r="9" spans="3:4" ht="34.5" customHeight="1" x14ac:dyDescent="0.35">
      <c r="C9" s="17" t="s">
        <v>18</v>
      </c>
      <c r="D9" s="23" t="s">
        <v>24</v>
      </c>
    </row>
    <row r="10" spans="3:4" ht="34.5" customHeight="1" x14ac:dyDescent="0.35">
      <c r="C10" s="18" t="s">
        <v>19</v>
      </c>
      <c r="D10" s="23" t="s">
        <v>20</v>
      </c>
    </row>
    <row r="11" spans="3:4" ht="34.5" customHeight="1" x14ac:dyDescent="0.35">
      <c r="C11" s="24" t="s">
        <v>21</v>
      </c>
      <c r="D11" s="23" t="s">
        <v>22</v>
      </c>
    </row>
    <row r="12" spans="3:4" x14ac:dyDescent="0.35">
      <c r="C12" s="23"/>
      <c r="D12" s="23"/>
    </row>
    <row r="13" spans="3:4" x14ac:dyDescent="0.35">
      <c r="C13" s="25"/>
    </row>
    <row r="14" spans="3:4" x14ac:dyDescent="0.35">
      <c r="C14" s="25"/>
    </row>
    <row r="15" spans="3:4" x14ac:dyDescent="0.35">
      <c r="C15" s="25"/>
    </row>
    <row r="16" spans="3:4" x14ac:dyDescent="0.35">
      <c r="C16" s="25"/>
    </row>
    <row r="17" spans="3:3" x14ac:dyDescent="0.35">
      <c r="C17" s="25"/>
    </row>
    <row r="18" spans="3:3" x14ac:dyDescent="0.35">
      <c r="C18" s="25"/>
    </row>
    <row r="19" spans="3:3" x14ac:dyDescent="0.35">
      <c r="C19" s="25"/>
    </row>
    <row r="20" spans="3:3" x14ac:dyDescent="0.35">
      <c r="C20" s="25"/>
    </row>
    <row r="21" spans="3:3" x14ac:dyDescent="0.35">
      <c r="C21" s="25"/>
    </row>
    <row r="22" spans="3:3" x14ac:dyDescent="0.35">
      <c r="C22" s="21"/>
    </row>
    <row r="23" spans="3:3" x14ac:dyDescent="0.35">
      <c r="C23" s="21"/>
    </row>
    <row r="24" spans="3:3" x14ac:dyDescent="0.35">
      <c r="C24" s="21"/>
    </row>
    <row r="25" spans="3:3" x14ac:dyDescent="0.35">
      <c r="C25" s="21"/>
    </row>
    <row r="26" spans="3:3" x14ac:dyDescent="0.35">
      <c r="C26" s="21"/>
    </row>
    <row r="27" spans="3:3" x14ac:dyDescent="0.35">
      <c r="C27" s="21"/>
    </row>
    <row r="28" spans="3:3" x14ac:dyDescent="0.35">
      <c r="C28" s="21"/>
    </row>
    <row r="29" spans="3:3" x14ac:dyDescent="0.35">
      <c r="C29" s="21"/>
    </row>
    <row r="30" spans="3:3" x14ac:dyDescent="0.35">
      <c r="C30" s="21"/>
    </row>
    <row r="31" spans="3:3" x14ac:dyDescent="0.35">
      <c r="C31" s="21"/>
    </row>
    <row r="32" spans="3:3" x14ac:dyDescent="0.35">
      <c r="C32" s="21"/>
    </row>
    <row r="33" spans="3:3" x14ac:dyDescent="0.35">
      <c r="C33" s="21"/>
    </row>
    <row r="34" spans="3:3" x14ac:dyDescent="0.35">
      <c r="C34" s="21"/>
    </row>
    <row r="35" spans="3:3" x14ac:dyDescent="0.35">
      <c r="C35" s="21"/>
    </row>
    <row r="36" spans="3:3" x14ac:dyDescent="0.35">
      <c r="C36" s="21"/>
    </row>
    <row r="37" spans="3:3" x14ac:dyDescent="0.35">
      <c r="C37" s="21"/>
    </row>
    <row r="38" spans="3:3" x14ac:dyDescent="0.35">
      <c r="C38" s="21"/>
    </row>
    <row r="39" spans="3:3" x14ac:dyDescent="0.35">
      <c r="C39" s="21"/>
    </row>
    <row r="40" spans="3:3" x14ac:dyDescent="0.35">
      <c r="C40" s="21"/>
    </row>
    <row r="41" spans="3:3" x14ac:dyDescent="0.35">
      <c r="C41" s="21"/>
    </row>
    <row r="42" spans="3:3" x14ac:dyDescent="0.35">
      <c r="C42" s="21"/>
    </row>
    <row r="43" spans="3:3" x14ac:dyDescent="0.35">
      <c r="C43" s="21"/>
    </row>
    <row r="44" spans="3:3" x14ac:dyDescent="0.35">
      <c r="C44" s="21"/>
    </row>
    <row r="45" spans="3:3" x14ac:dyDescent="0.35">
      <c r="C45" s="21"/>
    </row>
    <row r="46" spans="3:3" x14ac:dyDescent="0.35">
      <c r="C46" s="21"/>
    </row>
    <row r="47" spans="3:3" x14ac:dyDescent="0.35">
      <c r="C47" s="21"/>
    </row>
    <row r="48" spans="3:3" x14ac:dyDescent="0.35">
      <c r="C48" s="21"/>
    </row>
    <row r="49" spans="3:3" x14ac:dyDescent="0.35">
      <c r="C49" s="21"/>
    </row>
    <row r="50" spans="3:3" x14ac:dyDescent="0.35">
      <c r="C50" s="21"/>
    </row>
    <row r="51" spans="3:3" x14ac:dyDescent="0.35">
      <c r="C51" s="21"/>
    </row>
    <row r="52" spans="3:3" x14ac:dyDescent="0.35">
      <c r="C52" s="21"/>
    </row>
    <row r="53" spans="3:3" x14ac:dyDescent="0.35">
      <c r="C53" s="21"/>
    </row>
    <row r="54" spans="3:3" x14ac:dyDescent="0.35">
      <c r="C54" s="21"/>
    </row>
    <row r="55" spans="3:3" x14ac:dyDescent="0.35">
      <c r="C55" s="21"/>
    </row>
    <row r="56" spans="3:3" x14ac:dyDescent="0.35">
      <c r="C56" s="21"/>
    </row>
    <row r="57" spans="3:3" x14ac:dyDescent="0.35">
      <c r="C57" s="21"/>
    </row>
    <row r="58" spans="3:3" x14ac:dyDescent="0.35">
      <c r="C58" s="21"/>
    </row>
    <row r="59" spans="3:3" x14ac:dyDescent="0.35">
      <c r="C59" s="21"/>
    </row>
    <row r="60" spans="3:3" x14ac:dyDescent="0.35">
      <c r="C60" s="21"/>
    </row>
    <row r="61" spans="3:3" x14ac:dyDescent="0.35">
      <c r="C61" s="21"/>
    </row>
    <row r="62" spans="3:3" x14ac:dyDescent="0.35">
      <c r="C62" s="21"/>
    </row>
    <row r="63" spans="3:3" x14ac:dyDescent="0.35">
      <c r="C63" s="21"/>
    </row>
    <row r="64" spans="3:3" x14ac:dyDescent="0.35">
      <c r="C64" s="21"/>
    </row>
    <row r="65" spans="3:3" x14ac:dyDescent="0.35">
      <c r="C65" s="21"/>
    </row>
    <row r="66" spans="3:3" x14ac:dyDescent="0.35">
      <c r="C66" s="21"/>
    </row>
    <row r="67" spans="3:3" x14ac:dyDescent="0.35">
      <c r="C67" s="21"/>
    </row>
    <row r="68" spans="3:3" x14ac:dyDescent="0.35">
      <c r="C68" s="21"/>
    </row>
    <row r="69" spans="3:3" x14ac:dyDescent="0.35">
      <c r="C69" s="21"/>
    </row>
    <row r="70" spans="3:3" x14ac:dyDescent="0.35">
      <c r="C70" s="21"/>
    </row>
    <row r="71" spans="3:3" x14ac:dyDescent="0.35">
      <c r="C71" s="21"/>
    </row>
    <row r="72" spans="3:3" x14ac:dyDescent="0.35">
      <c r="C72" s="21"/>
    </row>
    <row r="73" spans="3:3" x14ac:dyDescent="0.35">
      <c r="C73" s="21"/>
    </row>
    <row r="74" spans="3:3" x14ac:dyDescent="0.35">
      <c r="C74" s="21"/>
    </row>
    <row r="75" spans="3:3" x14ac:dyDescent="0.35">
      <c r="C75" s="21"/>
    </row>
    <row r="76" spans="3:3" x14ac:dyDescent="0.35">
      <c r="C76" s="21"/>
    </row>
    <row r="77" spans="3:3" x14ac:dyDescent="0.35">
      <c r="C77" s="21"/>
    </row>
    <row r="78" spans="3:3" x14ac:dyDescent="0.35">
      <c r="C78" s="21"/>
    </row>
    <row r="79" spans="3:3" x14ac:dyDescent="0.35">
      <c r="C79" s="21"/>
    </row>
    <row r="80" spans="3:3" x14ac:dyDescent="0.35">
      <c r="C80" s="21"/>
    </row>
    <row r="81" spans="3:3" x14ac:dyDescent="0.35">
      <c r="C81" s="21"/>
    </row>
    <row r="82" spans="3:3" x14ac:dyDescent="0.35">
      <c r="C82" s="21"/>
    </row>
    <row r="83" spans="3:3" x14ac:dyDescent="0.35">
      <c r="C83" s="21"/>
    </row>
    <row r="84" spans="3:3" x14ac:dyDescent="0.35">
      <c r="C84" s="21"/>
    </row>
    <row r="85" spans="3:3" x14ac:dyDescent="0.35">
      <c r="C85" s="21"/>
    </row>
    <row r="86" spans="3:3" x14ac:dyDescent="0.35">
      <c r="C86" s="21"/>
    </row>
    <row r="87" spans="3:3" x14ac:dyDescent="0.35">
      <c r="C87" s="21"/>
    </row>
    <row r="88" spans="3:3" x14ac:dyDescent="0.35">
      <c r="C88" s="21"/>
    </row>
    <row r="89" spans="3:3" x14ac:dyDescent="0.35">
      <c r="C89" s="21"/>
    </row>
    <row r="90" spans="3:3" x14ac:dyDescent="0.35">
      <c r="C90" s="21"/>
    </row>
    <row r="91" spans="3:3" x14ac:dyDescent="0.35">
      <c r="C91" s="21"/>
    </row>
    <row r="92" spans="3:3" x14ac:dyDescent="0.35">
      <c r="C92" s="21"/>
    </row>
    <row r="93" spans="3:3" x14ac:dyDescent="0.35">
      <c r="C93" s="21"/>
    </row>
    <row r="94" spans="3:3" x14ac:dyDescent="0.35">
      <c r="C94" s="21"/>
    </row>
    <row r="95" spans="3:3" x14ac:dyDescent="0.35">
      <c r="C95" s="21"/>
    </row>
    <row r="96" spans="3:3" x14ac:dyDescent="0.35">
      <c r="C96" s="21"/>
    </row>
    <row r="97" spans="3:3" x14ac:dyDescent="0.35">
      <c r="C97" s="21"/>
    </row>
    <row r="98" spans="3:3" x14ac:dyDescent="0.35">
      <c r="C98" s="21"/>
    </row>
    <row r="99" spans="3:3" x14ac:dyDescent="0.35">
      <c r="C99" s="21"/>
    </row>
    <row r="100" spans="3:3" x14ac:dyDescent="0.35">
      <c r="C100" s="21"/>
    </row>
    <row r="101" spans="3:3" x14ac:dyDescent="0.35">
      <c r="C101" s="21"/>
    </row>
    <row r="102" spans="3:3" x14ac:dyDescent="0.35">
      <c r="C102" s="21"/>
    </row>
    <row r="103" spans="3:3" x14ac:dyDescent="0.35">
      <c r="C103" s="21"/>
    </row>
    <row r="104" spans="3:3" x14ac:dyDescent="0.35">
      <c r="C104" s="21"/>
    </row>
    <row r="105" spans="3:3" x14ac:dyDescent="0.35">
      <c r="C105" s="21"/>
    </row>
    <row r="106" spans="3:3" x14ac:dyDescent="0.35">
      <c r="C106" s="21"/>
    </row>
    <row r="107" spans="3:3" x14ac:dyDescent="0.35">
      <c r="C107" s="21"/>
    </row>
    <row r="108" spans="3:3" x14ac:dyDescent="0.35">
      <c r="C108" s="21"/>
    </row>
    <row r="109" spans="3:3" x14ac:dyDescent="0.35">
      <c r="C109" s="21"/>
    </row>
    <row r="110" spans="3:3" x14ac:dyDescent="0.35">
      <c r="C110" s="21"/>
    </row>
    <row r="111" spans="3:3" x14ac:dyDescent="0.35">
      <c r="C111" s="21"/>
    </row>
    <row r="112" spans="3:3" x14ac:dyDescent="0.35">
      <c r="C112" s="21"/>
    </row>
    <row r="113" spans="3:3" x14ac:dyDescent="0.35">
      <c r="C113" s="21"/>
    </row>
    <row r="114" spans="3:3" x14ac:dyDescent="0.35">
      <c r="C114" s="21"/>
    </row>
    <row r="115" spans="3:3" x14ac:dyDescent="0.35">
      <c r="C115" s="21"/>
    </row>
    <row r="116" spans="3:3" x14ac:dyDescent="0.35">
      <c r="C116" s="21"/>
    </row>
    <row r="117" spans="3:3" x14ac:dyDescent="0.35">
      <c r="C117" s="21"/>
    </row>
    <row r="118" spans="3:3" x14ac:dyDescent="0.35">
      <c r="C118" s="21"/>
    </row>
    <row r="119" spans="3:3" x14ac:dyDescent="0.35">
      <c r="C119" s="21"/>
    </row>
    <row r="120" spans="3:3" x14ac:dyDescent="0.35">
      <c r="C120" s="21"/>
    </row>
    <row r="121" spans="3:3" x14ac:dyDescent="0.35">
      <c r="C121" s="21"/>
    </row>
    <row r="122" spans="3:3" x14ac:dyDescent="0.35">
      <c r="C122" s="21"/>
    </row>
    <row r="123" spans="3:3" x14ac:dyDescent="0.35">
      <c r="C123" s="21"/>
    </row>
    <row r="124" spans="3:3" x14ac:dyDescent="0.35">
      <c r="C124" s="21"/>
    </row>
    <row r="125" spans="3:3" x14ac:dyDescent="0.35">
      <c r="C125" s="21"/>
    </row>
    <row r="126" spans="3:3" x14ac:dyDescent="0.35">
      <c r="C126" s="21"/>
    </row>
    <row r="127" spans="3:3" x14ac:dyDescent="0.35">
      <c r="C127" s="21"/>
    </row>
    <row r="128" spans="3:3" x14ac:dyDescent="0.35">
      <c r="C128" s="21"/>
    </row>
    <row r="129" spans="3:3" x14ac:dyDescent="0.35">
      <c r="C129" s="21"/>
    </row>
    <row r="130" spans="3:3" x14ac:dyDescent="0.35">
      <c r="C130" s="21"/>
    </row>
    <row r="131" spans="3:3" x14ac:dyDescent="0.35">
      <c r="C131" s="21"/>
    </row>
    <row r="132" spans="3:3" x14ac:dyDescent="0.35">
      <c r="C132" s="21"/>
    </row>
    <row r="133" spans="3:3" x14ac:dyDescent="0.35">
      <c r="C133" s="21"/>
    </row>
    <row r="134" spans="3:3" x14ac:dyDescent="0.35">
      <c r="C134" s="21"/>
    </row>
    <row r="135" spans="3:3" x14ac:dyDescent="0.35">
      <c r="C135" s="21"/>
    </row>
    <row r="136" spans="3:3" x14ac:dyDescent="0.35">
      <c r="C136" s="21"/>
    </row>
    <row r="137" spans="3:3" x14ac:dyDescent="0.35">
      <c r="C137" s="21"/>
    </row>
    <row r="138" spans="3:3" x14ac:dyDescent="0.35">
      <c r="C138" s="21"/>
    </row>
    <row r="139" spans="3:3" x14ac:dyDescent="0.35">
      <c r="C139" s="21"/>
    </row>
    <row r="140" spans="3:3" x14ac:dyDescent="0.35">
      <c r="C140" s="21"/>
    </row>
    <row r="141" spans="3:3" x14ac:dyDescent="0.35">
      <c r="C141" s="21"/>
    </row>
    <row r="142" spans="3:3" x14ac:dyDescent="0.35">
      <c r="C142" s="21"/>
    </row>
    <row r="143" spans="3:3" x14ac:dyDescent="0.35">
      <c r="C143" s="21"/>
    </row>
    <row r="144" spans="3:3" x14ac:dyDescent="0.35">
      <c r="C144" s="21"/>
    </row>
    <row r="145" spans="3:3" x14ac:dyDescent="0.35">
      <c r="C145" s="21"/>
    </row>
    <row r="146" spans="3:3" x14ac:dyDescent="0.35">
      <c r="C146" s="21"/>
    </row>
    <row r="147" spans="3:3" x14ac:dyDescent="0.35">
      <c r="C147" s="21"/>
    </row>
    <row r="148" spans="3:3" x14ac:dyDescent="0.35">
      <c r="C148" s="21"/>
    </row>
    <row r="149" spans="3:3" x14ac:dyDescent="0.35">
      <c r="C149" s="21"/>
    </row>
    <row r="150" spans="3:3" x14ac:dyDescent="0.35">
      <c r="C150" s="21"/>
    </row>
    <row r="151" spans="3:3" x14ac:dyDescent="0.35">
      <c r="C151" s="21"/>
    </row>
    <row r="152" spans="3:3" x14ac:dyDescent="0.35">
      <c r="C152" s="21"/>
    </row>
    <row r="153" spans="3:3" x14ac:dyDescent="0.35">
      <c r="C153" s="21"/>
    </row>
    <row r="154" spans="3:3" x14ac:dyDescent="0.35">
      <c r="C154" s="21"/>
    </row>
    <row r="155" spans="3:3" x14ac:dyDescent="0.35">
      <c r="C155" s="21"/>
    </row>
    <row r="156" spans="3:3" x14ac:dyDescent="0.35">
      <c r="C156" s="21"/>
    </row>
    <row r="157" spans="3:3" x14ac:dyDescent="0.35">
      <c r="C157" s="21"/>
    </row>
    <row r="158" spans="3:3" x14ac:dyDescent="0.35">
      <c r="C158" s="21"/>
    </row>
    <row r="159" spans="3:3" x14ac:dyDescent="0.35">
      <c r="C159" s="21"/>
    </row>
    <row r="160" spans="3:3" x14ac:dyDescent="0.35">
      <c r="C160" s="21"/>
    </row>
    <row r="161" spans="3:3" x14ac:dyDescent="0.35">
      <c r="C161" s="21"/>
    </row>
    <row r="162" spans="3:3" x14ac:dyDescent="0.35">
      <c r="C162" s="21"/>
    </row>
    <row r="163" spans="3:3" x14ac:dyDescent="0.35">
      <c r="C163" s="21"/>
    </row>
    <row r="164" spans="3:3" x14ac:dyDescent="0.35">
      <c r="C164" s="21"/>
    </row>
    <row r="165" spans="3:3" x14ac:dyDescent="0.35">
      <c r="C165" s="21"/>
    </row>
    <row r="166" spans="3:3" x14ac:dyDescent="0.35">
      <c r="C166" s="21"/>
    </row>
    <row r="167" spans="3:3" x14ac:dyDescent="0.35">
      <c r="C167" s="21"/>
    </row>
    <row r="168" spans="3:3" x14ac:dyDescent="0.35">
      <c r="C168" s="21"/>
    </row>
    <row r="169" spans="3:3" x14ac:dyDescent="0.35">
      <c r="C169" s="21"/>
    </row>
    <row r="170" spans="3:3" x14ac:dyDescent="0.35">
      <c r="C170" s="21"/>
    </row>
    <row r="171" spans="3:3" x14ac:dyDescent="0.35">
      <c r="C171" s="21"/>
    </row>
    <row r="172" spans="3:3" x14ac:dyDescent="0.35">
      <c r="C172" s="21"/>
    </row>
    <row r="173" spans="3:3" x14ac:dyDescent="0.35">
      <c r="C173" s="21"/>
    </row>
    <row r="174" spans="3:3" x14ac:dyDescent="0.35">
      <c r="C174" s="21"/>
    </row>
    <row r="175" spans="3:3" x14ac:dyDescent="0.35">
      <c r="C175" s="21"/>
    </row>
    <row r="176" spans="3:3" x14ac:dyDescent="0.35">
      <c r="C176" s="21"/>
    </row>
    <row r="177" spans="3:3" x14ac:dyDescent="0.35">
      <c r="C177" s="21"/>
    </row>
    <row r="178" spans="3:3" x14ac:dyDescent="0.35">
      <c r="C178" s="21"/>
    </row>
    <row r="179" spans="3:3" x14ac:dyDescent="0.35">
      <c r="C179" s="21"/>
    </row>
    <row r="180" spans="3:3" x14ac:dyDescent="0.35">
      <c r="C180" s="21"/>
    </row>
    <row r="181" spans="3:3" x14ac:dyDescent="0.35">
      <c r="C181" s="21"/>
    </row>
    <row r="182" spans="3:3" x14ac:dyDescent="0.35">
      <c r="C182" s="21"/>
    </row>
    <row r="183" spans="3:3" x14ac:dyDescent="0.35">
      <c r="C183" s="21"/>
    </row>
    <row r="184" spans="3:3" x14ac:dyDescent="0.35">
      <c r="C184" s="21"/>
    </row>
    <row r="185" spans="3:3" x14ac:dyDescent="0.35">
      <c r="C185" s="21"/>
    </row>
    <row r="186" spans="3:3" x14ac:dyDescent="0.35">
      <c r="C186" s="21"/>
    </row>
    <row r="187" spans="3:3" x14ac:dyDescent="0.35">
      <c r="C187" s="21"/>
    </row>
    <row r="188" spans="3:3" x14ac:dyDescent="0.35">
      <c r="C188" s="21"/>
    </row>
    <row r="189" spans="3:3" x14ac:dyDescent="0.35">
      <c r="C189" s="21"/>
    </row>
  </sheetData>
  <mergeCells count="7">
    <mergeCell ref="C7:D7"/>
    <mergeCell ref="C8:D8"/>
    <mergeCell ref="C2:D2"/>
    <mergeCell ref="C1:D1"/>
    <mergeCell ref="C4:D4"/>
    <mergeCell ref="C5:D5"/>
    <mergeCell ref="C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5"/>
  <sheetViews>
    <sheetView tabSelected="1" zoomScale="80" zoomScaleNormal="80" zoomScaleSheetLayoutView="97" workbookViewId="0">
      <selection activeCell="B10" sqref="B10:C10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4" max="4" width="9" bestFit="1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2" t="s">
        <v>10</v>
      </c>
      <c r="C3" s="42"/>
      <c r="D3" s="42"/>
      <c r="E3" s="42"/>
      <c r="F3" s="1"/>
    </row>
    <row r="4" spans="1:13" ht="28.5" customHeight="1" x14ac:dyDescent="0.35">
      <c r="B4" s="54" t="s">
        <v>11</v>
      </c>
      <c r="C4" s="55"/>
      <c r="D4" s="55"/>
      <c r="E4" s="56"/>
      <c r="F4" s="1"/>
    </row>
    <row r="5" spans="1:13" ht="26" x14ac:dyDescent="0.35">
      <c r="B5" s="10" t="s">
        <v>2</v>
      </c>
      <c r="C5" s="10" t="s">
        <v>1</v>
      </c>
      <c r="D5" s="10" t="s">
        <v>0</v>
      </c>
      <c r="E5" s="10" t="s">
        <v>3</v>
      </c>
      <c r="F5" s="1"/>
    </row>
    <row r="6" spans="1:13" x14ac:dyDescent="0.35">
      <c r="A6" s="57"/>
      <c r="B6" s="7" t="s">
        <v>5</v>
      </c>
      <c r="C6" s="3">
        <v>0.3</v>
      </c>
      <c r="D6" s="6" t="s">
        <v>23</v>
      </c>
      <c r="E6" s="58">
        <f>IF(D7="s",C7,IF(D6="s",C6,0))</f>
        <v>0</v>
      </c>
      <c r="F6" s="1"/>
    </row>
    <row r="7" spans="1:13" ht="26" x14ac:dyDescent="0.35">
      <c r="A7" s="57"/>
      <c r="B7" s="7" t="s">
        <v>6</v>
      </c>
      <c r="C7" s="3">
        <v>0.5</v>
      </c>
      <c r="D7" s="6" t="s">
        <v>23</v>
      </c>
      <c r="E7" s="59"/>
      <c r="F7" s="1"/>
    </row>
    <row r="8" spans="1:13" x14ac:dyDescent="0.35">
      <c r="B8" s="11" t="s">
        <v>32</v>
      </c>
      <c r="C8" s="12"/>
      <c r="D8" s="13"/>
      <c r="E8" s="14"/>
      <c r="F8" s="60"/>
      <c r="G8" s="61"/>
      <c r="H8" s="61"/>
      <c r="I8" s="61"/>
      <c r="J8" s="61"/>
      <c r="K8" s="61"/>
      <c r="L8" s="61"/>
      <c r="M8" s="61"/>
    </row>
    <row r="9" spans="1:13" ht="40.5" customHeight="1" x14ac:dyDescent="0.35">
      <c r="A9" s="9"/>
      <c r="B9" s="7" t="s">
        <v>34</v>
      </c>
      <c r="C9" s="3">
        <v>0.2</v>
      </c>
      <c r="D9" s="6" t="s">
        <v>23</v>
      </c>
      <c r="E9" s="8">
        <f>IF(D9="s",C9,0)</f>
        <v>0</v>
      </c>
      <c r="F9" s="60"/>
      <c r="G9" s="61"/>
      <c r="H9" s="61"/>
      <c r="I9" s="61"/>
      <c r="J9" s="61"/>
      <c r="K9" s="61"/>
      <c r="L9" s="61"/>
      <c r="M9" s="61"/>
    </row>
    <row r="10" spans="1:13" ht="43.5" customHeight="1" x14ac:dyDescent="0.35">
      <c r="B10" s="39" t="s">
        <v>4</v>
      </c>
      <c r="C10" s="40"/>
      <c r="D10" s="41">
        <f>IFERROR(1-(1-E6)*(1-#REF!)*(1-E9),1-(1-E6)*(1-E9))</f>
        <v>0</v>
      </c>
      <c r="E10" s="41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42" t="s">
        <v>7</v>
      </c>
      <c r="C13" s="42"/>
      <c r="D13" s="42"/>
      <c r="E13" s="42"/>
      <c r="G13" s="20"/>
    </row>
    <row r="14" spans="1:13" ht="60.75" customHeight="1" x14ac:dyDescent="0.35">
      <c r="B14" s="49" t="s">
        <v>27</v>
      </c>
      <c r="C14" s="50"/>
      <c r="D14" s="51">
        <v>98885</v>
      </c>
      <c r="E14" s="48"/>
      <c r="F14" s="37"/>
      <c r="G14" s="38"/>
      <c r="H14" s="38"/>
      <c r="I14" s="38"/>
      <c r="J14" s="38"/>
      <c r="K14" s="38"/>
      <c r="L14" s="38"/>
      <c r="M14" s="38"/>
    </row>
    <row r="15" spans="1:13" x14ac:dyDescent="0.35">
      <c r="B15" s="52" t="s">
        <v>8</v>
      </c>
      <c r="C15" s="53"/>
      <c r="D15" s="35">
        <f>ROUND((1-$D$10)*$D14,0)</f>
        <v>98885</v>
      </c>
      <c r="E15" s="35"/>
    </row>
    <row r="18" spans="2:6" ht="31.5" customHeight="1" x14ac:dyDescent="0.35">
      <c r="B18" s="42" t="s">
        <v>25</v>
      </c>
      <c r="C18" s="43"/>
      <c r="D18" s="43"/>
      <c r="E18" s="44"/>
      <c r="F18" s="15"/>
    </row>
    <row r="19" spans="2:6" ht="61.5" customHeight="1" x14ac:dyDescent="0.35">
      <c r="B19" s="45" t="s">
        <v>28</v>
      </c>
      <c r="C19" s="46"/>
      <c r="D19" s="47">
        <v>4944249.5999999996</v>
      </c>
      <c r="E19" s="48"/>
      <c r="F19" s="4"/>
    </row>
    <row r="20" spans="2:6" ht="44.25" customHeight="1" x14ac:dyDescent="0.35">
      <c r="B20" s="36" t="s">
        <v>29</v>
      </c>
      <c r="C20" s="36"/>
      <c r="D20" s="26">
        <v>0</v>
      </c>
      <c r="E20" s="16"/>
      <c r="F20" s="4"/>
    </row>
    <row r="21" spans="2:6" ht="29.25" customHeight="1" x14ac:dyDescent="0.35">
      <c r="B21" s="36" t="s">
        <v>9</v>
      </c>
      <c r="C21" s="36"/>
      <c r="D21" s="19">
        <v>0.1</v>
      </c>
      <c r="E21" s="2">
        <f>D21*D$19</f>
        <v>494424.95999999996</v>
      </c>
      <c r="F21" s="4"/>
    </row>
    <row r="22" spans="2:6" ht="29.25" customHeight="1" x14ac:dyDescent="0.35">
      <c r="B22" s="36" t="s">
        <v>12</v>
      </c>
      <c r="C22" s="36"/>
      <c r="D22" s="8">
        <f>IF(D20&gt;10%,MIN(D20-10%,10%),0%)</f>
        <v>0</v>
      </c>
      <c r="E22" s="2">
        <f>D22*D$19</f>
        <v>0</v>
      </c>
    </row>
    <row r="23" spans="2:6" ht="29.25" customHeight="1" x14ac:dyDescent="0.35">
      <c r="B23" s="36" t="s">
        <v>13</v>
      </c>
      <c r="C23" s="36"/>
      <c r="D23" s="8">
        <f>IF(D20&gt;20%,2*(D20-20%),0%)</f>
        <v>0</v>
      </c>
      <c r="E23" s="2">
        <f>D23*D$19</f>
        <v>0</v>
      </c>
    </row>
    <row r="24" spans="2:6" ht="29.25" customHeight="1" x14ac:dyDescent="0.35">
      <c r="B24" s="32" t="s">
        <v>26</v>
      </c>
      <c r="C24" s="32"/>
      <c r="D24" s="33">
        <f>SUM(E21:E23)</f>
        <v>494424.95999999996</v>
      </c>
      <c r="E24" s="33"/>
    </row>
    <row r="25" spans="2:6" ht="30" customHeight="1" x14ac:dyDescent="0.35">
      <c r="B25" s="34" t="s">
        <v>30</v>
      </c>
      <c r="C25" s="34"/>
      <c r="D25" s="35">
        <f>ROUND((1-$D$10)*$D24,0)</f>
        <v>494425</v>
      </c>
      <c r="E25" s="35"/>
    </row>
  </sheetData>
  <mergeCells count="24">
    <mergeCell ref="B3:E3"/>
    <mergeCell ref="B4:E4"/>
    <mergeCell ref="A6:A7"/>
    <mergeCell ref="E6:E7"/>
    <mergeCell ref="F8:M9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24:C24"/>
    <mergeCell ref="D24:E24"/>
    <mergeCell ref="B25:C25"/>
    <mergeCell ref="D25:E25"/>
    <mergeCell ref="B20:C20"/>
    <mergeCell ref="B21:C21"/>
    <mergeCell ref="B22:C22"/>
  </mergeCells>
  <dataValidations count="1">
    <dataValidation type="list" allowBlank="1" showInputMessage="1" showErrorMessage="1" sqref="D6:D9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00FD0451FAE5649A9253A5B5032E75C" ma:contentTypeVersion="3" ma:contentTypeDescription="Creare un nuovo documento." ma:contentTypeScope="" ma:versionID="8de3fa5ede25d163619b1435e26d3aca">
  <xsd:schema xmlns:xsd="http://www.w3.org/2001/XMLSchema" xmlns:xs="http://www.w3.org/2001/XMLSchema" xmlns:p="http://schemas.microsoft.com/office/2006/metadata/properties" xmlns:ns2="fd3bc66a-fa09-4ad4-b4d3-4329997efafc" targetNamespace="http://schemas.microsoft.com/office/2006/metadata/properties" ma:root="true" ma:fieldsID="70e8e96782b8f9bc7182d787f5724d37" ns2:_="">
    <xsd:import namespace="fd3bc66a-fa09-4ad4-b4d3-4329997efa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bc66a-fa09-4ad4-b4d3-4329997efa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41938F-458C-4C2D-A5D1-E37FC88D40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003B60-C21F-4D0D-AF5E-1660FBC3597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747B3FB-C8F8-428E-B91B-246A80F39D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3bc66a-fa09-4ad4-b4d3-4329997efa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2024-12-19T11:47:00Z</dcterms:created>
  <dcterms:modified xsi:type="dcterms:W3CDTF">2025-07-25T09:58:48Z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0x010100100FD0451FAE5649A9253A5B5032E75C</vt:lpwstr>
  </property>
</Properties>
</file>